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2DO TRIMESTRE 2025\CTA PUBLICA 2DO TRIM 25\"/>
    </mc:Choice>
  </mc:AlternateContent>
  <xr:revisionPtr revIDLastSave="0" documentId="13_ncr:1_{B2BC9CFF-5D3E-49FE-A34D-D689031CBE01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30" i="1" l="1"/>
  <c r="H48" i="1"/>
  <c r="H57" i="1"/>
  <c r="E71" i="1"/>
  <c r="H68" i="1" l="1"/>
  <c r="E77" i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E48" i="1" l="1"/>
  <c r="G78" i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D68" i="1" s="1"/>
  <c r="C48" i="1"/>
  <c r="C68" i="1" s="1"/>
  <c r="G39" i="1"/>
  <c r="F39" i="1"/>
  <c r="D39" i="1"/>
  <c r="C39" i="1"/>
  <c r="E39" i="1" s="1"/>
  <c r="G37" i="1"/>
  <c r="F37" i="1"/>
  <c r="D37" i="1"/>
  <c r="C37" i="1"/>
  <c r="G30" i="1"/>
  <c r="F30" i="1"/>
  <c r="D30" i="1"/>
  <c r="C30" i="1"/>
  <c r="E30" i="1" s="1"/>
  <c r="G17" i="1"/>
  <c r="F17" i="1"/>
  <c r="F43" i="1" s="1"/>
  <c r="D17" i="1"/>
  <c r="D43" i="1" s="1"/>
  <c r="D73" i="1" s="1"/>
  <c r="C17" i="1"/>
  <c r="H39" i="1" l="1"/>
  <c r="F68" i="1"/>
  <c r="F73" i="1" s="1"/>
  <c r="G43" i="1"/>
  <c r="H17" i="1"/>
  <c r="H37" i="1"/>
  <c r="C43" i="1"/>
  <c r="C73" i="1" s="1"/>
  <c r="E17" i="1"/>
  <c r="G68" i="1"/>
  <c r="H78" i="1"/>
  <c r="E37" i="1"/>
  <c r="E68" i="1"/>
  <c r="H43" i="1" l="1"/>
  <c r="H73" i="1" s="1"/>
  <c r="E43" i="1"/>
  <c r="E73" i="1" s="1"/>
  <c r="G73" i="1"/>
</calcChain>
</file>

<file path=xl/sharedStrings.xml><?xml version="1.0" encoding="utf-8"?>
<sst xmlns="http://schemas.openxmlformats.org/spreadsheetml/2006/main" count="76" uniqueCount="76">
  <si>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</si>
  <si>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</si>
  <si>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</si>
  <si>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</si>
  <si>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</si>
  <si>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</si>
  <si>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</si>
  <si>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</si>
  <si>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</si>
  <si>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</si>
  <si>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</si>
  <si>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</si>
  <si>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</si>
  <si>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</si>
  <si>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</si>
  <si>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</si>
  <si>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</si>
  <si>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</si>
  <si>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</si>
  <si>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</si>
  <si>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</si>
  <si>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</si>
  <si>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</si>
  <si>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</si>
  <si>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</si>
  <si>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</si>
  <si>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</si>
  <si>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</si>
  <si>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</si>
  <si>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</si>
  <si>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</si>
  <si>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</si>
  <si>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</si>
  <si>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</si>
  <si>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</si>
  <si>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</si>
  <si>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</si>
  <si>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</si>
  <si>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</si>
  <si>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</si>
  <si>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</si>
  <si>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</si>
  <si>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</si>
  <si>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</si>
  <si>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</si>
  <si>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</si>
  <si>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</si>
  <si>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</si>
  <si>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</si>
  <si>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</si>
  <si>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</si>
  <si>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</si>
  <si>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</si>
  <si>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</si>
  <si>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</si>
  <si>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</si>
  <si>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</si>
  <si>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</si>
  <si>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</si>
  <si>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</si>
  <si>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</si>
  <si>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</si>
  <si>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</si>
  <si>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</si>
  <si>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</si>
  <si>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</si>
  <si>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</si>
  <si>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</si>
  <si>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</si>
  <si>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</si>
  <si>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</si>
  <si>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</si>
  <si>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</si>
  <si>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</si>
  <si>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01 de enero al 30 de junio de 2025(b)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</si>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</sst>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645"/>
  <sheetViews>
    <sheetView tabSelected="1" topLeftCell="A22" zoomScale="90" zoomScaleNormal="90" workbookViewId="0">
      <selection activeCell="F36" sqref="F36:G36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/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0</v>
      </c>
      <c r="C3" s="41"/>
      <c r="D3" s="41"/>
      <c r="E3" s="41"/>
      <c r="F3" s="41"/>
      <c r="G3" s="41"/>
      <c r="H3" s="42"/>
    </row>
    <row r="4" spans="2:9" x14ac:dyDescent="0.2">
      <c r="B4" s="43" t="s">
        <v>74</v>
      </c>
      <c r="C4" s="44"/>
      <c r="D4" s="44"/>
      <c r="E4" s="44"/>
      <c r="F4" s="44"/>
      <c r="G4" s="44"/>
      <c r="H4" s="45"/>
    </row>
    <row r="5" spans="2:9" ht="12.45" thickBot="1" x14ac:dyDescent="0.25">
      <c r="B5" s="46" t="s">
        <v>1</v>
      </c>
      <c r="C5" s="47"/>
      <c r="D5" s="47"/>
      <c r="E5" s="47"/>
      <c r="F5" s="47"/>
      <c r="G5" s="47"/>
      <c r="H5" s="48"/>
    </row>
    <row r="6" spans="2:9" ht="12.45" thickBot="1" x14ac:dyDescent="0.25">
      <c r="B6" s="49" t="s">
        <v>2</v>
      </c>
      <c r="C6" s="51" t="s">
        <v>3</v>
      </c>
      <c r="D6" s="52"/>
      <c r="E6" s="52"/>
      <c r="F6" s="52"/>
      <c r="G6" s="53"/>
      <c r="H6" s="54" t="s">
        <v>4</v>
      </c>
    </row>
    <row r="7" spans="2:9" ht="29.95" customHeight="1" thickBot="1" x14ac:dyDescent="0.25">
      <c r="B7" s="50"/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5"/>
    </row>
    <row r="8" spans="2:9" ht="15.0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10</v>
      </c>
      <c r="C9" s="8"/>
      <c r="D9" s="8"/>
      <c r="E9" s="27"/>
      <c r="F9" s="8"/>
      <c r="G9" s="8"/>
      <c r="H9" s="27"/>
    </row>
    <row r="10" spans="2:9" x14ac:dyDescent="0.2">
      <c r="B10" s="9" t="s">
        <v>11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.05" customHeight="1" x14ac:dyDescent="0.2">
      <c r="B11" s="10" t="s">
        <v>12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13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14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15</v>
      </c>
      <c r="C14" s="24">
        <v>3500000</v>
      </c>
      <c r="D14" s="24">
        <v>0</v>
      </c>
      <c r="E14" s="26">
        <f t="shared" si="0"/>
        <v>3500000</v>
      </c>
      <c r="F14" s="24">
        <v>2424866.7400000002</v>
      </c>
      <c r="G14" s="24">
        <v>2424866.7400000002</v>
      </c>
      <c r="H14" s="26">
        <f t="shared" si="1"/>
        <v>-1075133.2599999998</v>
      </c>
    </row>
    <row r="15" spans="2:9" x14ac:dyDescent="0.2">
      <c r="B15" s="9" t="s">
        <v>16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.05" customHeight="1" x14ac:dyDescent="0.2">
      <c r="B16" s="10" t="s">
        <v>17</v>
      </c>
      <c r="C16" s="24">
        <v>9054500</v>
      </c>
      <c r="D16" s="24">
        <v>3731475.67</v>
      </c>
      <c r="E16" s="26">
        <f t="shared" si="0"/>
        <v>12785975.67</v>
      </c>
      <c r="F16" s="24">
        <v>10295064.939999999</v>
      </c>
      <c r="G16" s="24">
        <v>10295064.939999999</v>
      </c>
      <c r="H16" s="26">
        <f t="shared" si="1"/>
        <v>1240564.9399999995</v>
      </c>
    </row>
    <row r="17" spans="2:8" x14ac:dyDescent="0.2">
      <c r="B17" s="9" t="s">
        <v>18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19</v>
      </c>
      <c r="C18" s="11"/>
      <c r="D18" s="11"/>
      <c r="E18" s="28"/>
      <c r="F18" s="11"/>
      <c r="G18" s="11"/>
      <c r="H18" s="28"/>
    </row>
    <row r="19" spans="2:8" x14ac:dyDescent="0.2">
      <c r="B19" s="12" t="s">
        <v>20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21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22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23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24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25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26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27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28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29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3.6" x14ac:dyDescent="0.2">
      <c r="B29" s="12" t="s">
        <v>30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31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32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33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34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35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36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37</v>
      </c>
      <c r="C36" s="24">
        <v>182441456.24000001</v>
      </c>
      <c r="D36" s="24">
        <v>603591.11</v>
      </c>
      <c r="E36" s="28">
        <f t="shared" si="3"/>
        <v>183045047.35000002</v>
      </c>
      <c r="F36" s="24">
        <v>123006538.78</v>
      </c>
      <c r="G36" s="24">
        <v>123006538.78</v>
      </c>
      <c r="H36" s="26">
        <f t="shared" ref="H36:H41" si="7">SUM(G36-C36)</f>
        <v>-59434917.460000008</v>
      </c>
    </row>
    <row r="37" spans="2:8" x14ac:dyDescent="0.2">
      <c r="B37" s="9" t="s">
        <v>38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39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40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41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42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.0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43</v>
      </c>
      <c r="C43" s="56">
        <f>SUM(C10:C17,C30,C36,C37,C39)</f>
        <v>194995956.24000001</v>
      </c>
      <c r="D43" s="56">
        <f t="shared" ref="D43:H43" si="10">SUM(D10:D17,D30,D36,D37,D39)</f>
        <v>4335066.78</v>
      </c>
      <c r="E43" s="36">
        <f t="shared" si="10"/>
        <v>199331023.02000001</v>
      </c>
      <c r="F43" s="56">
        <f t="shared" si="10"/>
        <v>135726470.46000001</v>
      </c>
      <c r="G43" s="56">
        <f t="shared" si="10"/>
        <v>135726470.46000001</v>
      </c>
      <c r="H43" s="36">
        <f t="shared" si="10"/>
        <v>-59269485.780000009</v>
      </c>
    </row>
    <row r="44" spans="2:8" x14ac:dyDescent="0.2">
      <c r="B44" s="7" t="s">
        <v>44</v>
      </c>
      <c r="C44" s="56"/>
      <c r="D44" s="56"/>
      <c r="E44" s="36"/>
      <c r="F44" s="56"/>
      <c r="G44" s="56"/>
      <c r="H44" s="36"/>
    </row>
    <row r="45" spans="2:8" x14ac:dyDescent="0.2">
      <c r="B45" s="7" t="s">
        <v>45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.0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46</v>
      </c>
      <c r="C47" s="23"/>
      <c r="D47" s="15"/>
      <c r="E47" s="29"/>
      <c r="F47" s="15"/>
      <c r="G47" s="15"/>
      <c r="H47" s="29"/>
    </row>
    <row r="48" spans="2:8" x14ac:dyDescent="0.2">
      <c r="B48" s="14" t="s">
        <v>47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3.6" x14ac:dyDescent="0.2">
      <c r="B49" s="10" t="s">
        <v>48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49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50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23.6" x14ac:dyDescent="0.2">
      <c r="B52" s="10" t="s">
        <v>51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52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3.6" x14ac:dyDescent="0.2">
      <c r="B54" s="10" t="s">
        <v>53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3.6" x14ac:dyDescent="0.2">
      <c r="B55" s="10" t="s">
        <v>54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3.6" x14ac:dyDescent="0.2">
      <c r="B56" s="10" t="s">
        <v>55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56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57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58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59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60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61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3.6" x14ac:dyDescent="0.2">
      <c r="B63" s="10" t="s">
        <v>62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63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8" customHeight="1" x14ac:dyDescent="0.2">
      <c r="B65" s="16" t="s">
        <v>64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65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9" customHeight="1" x14ac:dyDescent="0.2">
      <c r="B67" s="14"/>
      <c r="C67" s="11"/>
      <c r="D67" s="11"/>
      <c r="E67" s="28"/>
      <c r="F67" s="11"/>
      <c r="G67" s="11"/>
      <c r="H67" s="28"/>
    </row>
    <row r="68" spans="2:8" ht="23.6" x14ac:dyDescent="0.2">
      <c r="B68" s="17" t="s">
        <v>66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.0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67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68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.0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69</v>
      </c>
      <c r="C73" s="22">
        <f>SUM(C43,C68,C70)</f>
        <v>194995956.24000001</v>
      </c>
      <c r="D73" s="22">
        <f t="shared" ref="D73:G73" si="21">SUM(D43,D68,D70)</f>
        <v>4335066.78</v>
      </c>
      <c r="E73" s="26">
        <f t="shared" si="21"/>
        <v>199331023.02000001</v>
      </c>
      <c r="F73" s="22">
        <f t="shared" si="21"/>
        <v>135726470.46000001</v>
      </c>
      <c r="G73" s="22">
        <f t="shared" si="21"/>
        <v>135726470.46000001</v>
      </c>
      <c r="H73" s="26">
        <f>SUM(H43,H68,H70)</f>
        <v>-59269485.780000009</v>
      </c>
    </row>
    <row r="74" spans="2:8" ht="15.0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70</v>
      </c>
      <c r="C75" s="22"/>
      <c r="D75" s="22"/>
      <c r="E75" s="26"/>
      <c r="F75" s="22"/>
      <c r="G75" s="22"/>
      <c r="H75" s="26"/>
    </row>
    <row r="76" spans="2:8" ht="24.05" customHeight="1" x14ac:dyDescent="0.2">
      <c r="B76" s="10" t="s">
        <v>71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.05" customHeight="1" x14ac:dyDescent="0.2">
      <c r="B77" s="10" t="s">
        <v>72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45" thickBot="1" x14ac:dyDescent="0.25">
      <c r="B78" s="20" t="s">
        <v>73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17" s="33" customFormat="1" x14ac:dyDescent="0.2">
      <c r="B81" s="32"/>
    </row>
    <row r="82" spans="2:17" s="33" customFormat="1" x14ac:dyDescent="0.2">
      <c r="B82" s="32"/>
    </row>
    <row r="83" spans="2:17" s="33" customFormat="1" x14ac:dyDescent="0.2">
      <c r="B83" s="32"/>
    </row>
    <row r="84" spans="2:17" s="33" customFormat="1" x14ac:dyDescent="0.2">
      <c r="B84" s="32"/>
    </row>
    <row r="85" spans="2:17" s="33" customFormat="1" x14ac:dyDescent="0.2">
      <c r="B85" s="32"/>
    </row>
    <row r="86" spans="2:17" s="33" customFormat="1" ht="15.05" customHeight="1" x14ac:dyDescent="0.2">
      <c r="B86" s="35"/>
      <c r="C86" s="35"/>
      <c r="D86" s="35"/>
      <c r="E86" s="35"/>
      <c r="F86" s="35"/>
      <c r="G86" s="35"/>
      <c r="H86" s="35"/>
    </row>
    <row r="87" spans="2:17" s="33" customFormat="1" x14ac:dyDescent="0.2">
      <c r="B87" s="32"/>
    </row>
    <row r="88" spans="2:17" s="33" customFormat="1" x14ac:dyDescent="0.2">
      <c r="B88" s="32"/>
    </row>
    <row r="89" spans="2:17" s="33" customFormat="1" x14ac:dyDescent="0.2">
      <c r="B89" s="32"/>
    </row>
    <row r="90" spans="2:17" s="33" customFormat="1" x14ac:dyDescent="0.2">
      <c r="B90" s="32"/>
    </row>
    <row r="91" spans="2:17" s="33" customFormat="1" x14ac:dyDescent="0.2">
      <c r="B91" s="32"/>
    </row>
    <row r="92" spans="2:17" s="33" customFormat="1" x14ac:dyDescent="0.2">
      <c r="B92" s="32"/>
    </row>
    <row r="93" spans="2:17" s="33" customFormat="1" x14ac:dyDescent="0.2">
      <c r="B93" s="32"/>
    </row>
    <row r="94" spans="2:17" s="33" customFormat="1" x14ac:dyDescent="0.2">
      <c r="B94" s="32"/>
    </row>
    <row r="95" spans="2:17" s="33" customFormat="1" x14ac:dyDescent="0.2">
      <c r="B95" s="32"/>
    </row>
    <row r="96" spans="2:17" s="33" customFormat="1" x14ac:dyDescent="0.2">
      <c r="B96" s="32"/>
      <c r="Q96" s="34"/>
    </row>
    <row r="97" spans="2:2" s="33" customFormat="1" x14ac:dyDescent="0.2">
      <c r="B97" s="32"/>
    </row>
    <row r="98" spans="2:2" s="33" customFormat="1" x14ac:dyDescent="0.2">
      <c r="B98" s="32"/>
    </row>
    <row r="99" spans="2:2" s="33" customFormat="1" x14ac:dyDescent="0.2">
      <c r="B99" s="32"/>
    </row>
    <row r="100" spans="2:2" s="33" customFormat="1" x14ac:dyDescent="0.2">
      <c r="B100" s="32"/>
    </row>
    <row r="101" spans="2:2" s="33" customFormat="1" x14ac:dyDescent="0.2">
      <c r="B101" s="32"/>
    </row>
    <row r="102" spans="2:2" s="33" customFormat="1" x14ac:dyDescent="0.2">
      <c r="B102" s="32"/>
    </row>
    <row r="103" spans="2:2" s="33" customFormat="1" x14ac:dyDescent="0.2">
      <c r="B103" s="32"/>
    </row>
    <row r="104" spans="2:2" s="33" customFormat="1" x14ac:dyDescent="0.2">
      <c r="B104" s="32"/>
    </row>
    <row r="105" spans="2:2" s="33" customFormat="1" x14ac:dyDescent="0.2">
      <c r="B105" s="32"/>
    </row>
    <row r="106" spans="2:2" s="33" customFormat="1" x14ac:dyDescent="0.2">
      <c r="B106" s="32"/>
    </row>
    <row r="107" spans="2:2" s="33" customFormat="1" x14ac:dyDescent="0.2">
      <c r="B107" s="32"/>
    </row>
    <row r="108" spans="2:2" s="33" customFormat="1" x14ac:dyDescent="0.2">
      <c r="B108" s="32"/>
    </row>
    <row r="109" spans="2:2" s="33" customFormat="1" x14ac:dyDescent="0.2">
      <c r="B109" s="32"/>
    </row>
    <row r="110" spans="2:2" s="33" customFormat="1" x14ac:dyDescent="0.2">
      <c r="B110" s="32"/>
    </row>
    <row r="111" spans="2:2" s="33" customFormat="1" x14ac:dyDescent="0.2">
      <c r="B111" s="32"/>
    </row>
    <row r="112" spans="2:2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</sheetData>
  <sheetProtection algorithmName="SHA-512" hashValue="87EWhAtkJElxfmt4lXjKIFkV+JcUoZd/6u4sp8sLLmqQ8lUac0QqLlDrfccs2MM9o+JKvHMJgNNILPffJmC8gg==" saltValue="XTbsLtEZ6rATClwQiv/VoQ==" spinCount="100000" sheet="1" formatCells="0" formatColumns="0" formatRows="0"/>
  <mergeCells count="14">
    <mergeCell ref="B86:H86"/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74803149606299213" bottom="0.74803149606299213" header="0.31496062992125984" footer="0.31496062992125984"/>
  <pageSetup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2025-07-15T16:40:29Z</cp:lastPrinted>
  <dcterms:created xsi:type="dcterms:W3CDTF">2020-01-08T20:55:35Z</dcterms:created>
  <dcterms:modified xsi:type="dcterms:W3CDTF">2025-07-15T16:40:30Z</dcterms:modified>
</cp:coreProperties>
</file>